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https://contraloriadelatlantico-my.sharepoint.com/personal/ccontreras_contraloriadelatlantico_gov_co/Documents/2. VIGENCIA _ANTERIORES/3. VIGENCIA 2022_2024/1. 2024/FONDO/1. PROCESOS/4. VARIOS/"/>
    </mc:Choice>
  </mc:AlternateContent>
  <xr:revisionPtr revIDLastSave="299" documentId="8_{94723D53-2F57-4ADD-A799-699D84D8F8F8}" xr6:coauthVersionLast="47" xr6:coauthVersionMax="47" xr10:uidLastSave="{802FFCBB-39CA-470F-9450-96094BB8730E}"/>
  <bookViews>
    <workbookView xWindow="-120" yWindow="-120" windowWidth="20730" windowHeight="11160" tabRatio="281" xr2:uid="{00000000-000D-0000-FFFF-FFFF00000000}"/>
  </bookViews>
  <sheets>
    <sheet name="Consolidado" sheetId="1" r:id="rId1"/>
    <sheet name="Enero " sheetId="2" r:id="rId2"/>
    <sheet name="Febrero " sheetId="3" r:id="rId3"/>
    <sheet name="Marzo" sheetId="4" r:id="rId4"/>
    <sheet name="Abril " sheetId="5" r:id="rId5"/>
    <sheet name="Mayo" sheetId="6" r:id="rId6"/>
    <sheet name="Junio " sheetId="7" r:id="rId7"/>
    <sheet name="julio " sheetId="8" r:id="rId8"/>
    <sheet name="Agosto " sheetId="9" r:id="rId9"/>
    <sheet name="Septiembre " sheetId="10" r:id="rId10"/>
    <sheet name="Octubre " sheetId="11" r:id="rId11"/>
    <sheet name="Noviembre " sheetId="13" r:id="rId12"/>
    <sheet name="Diciembre " sheetId="12" r:id="rId13"/>
  </sheets>
  <definedNames>
    <definedName name="_xlnm._FilterDatabase" localSheetId="0" hidden="1">Consolidado!$A$9:$N$9</definedName>
    <definedName name="_xlnm.Print_Area" localSheetId="0">Consolidado!$A$7:$O$9</definedName>
    <definedName name="Excel_BuiltIn__FilterDatabase" localSheetId="0">Consolidado!$A$9:$N$9</definedName>
    <definedName name="_xlnm.Print_Titles" localSheetId="0">Consolidado!$7:$9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4" i="12" l="1"/>
  <c r="K4" i="12"/>
  <c r="J4" i="12"/>
  <c r="I4" i="12"/>
  <c r="H4" i="12"/>
  <c r="G4" i="12"/>
  <c r="F4" i="12"/>
  <c r="E4" i="12"/>
  <c r="D4" i="12"/>
  <c r="C4" i="12"/>
  <c r="B4" i="12"/>
  <c r="A4" i="12"/>
  <c r="L4" i="9"/>
  <c r="K4" i="9"/>
  <c r="J4" i="9"/>
  <c r="I4" i="9"/>
  <c r="H4" i="9"/>
  <c r="G4" i="9"/>
  <c r="F4" i="9"/>
  <c r="E4" i="9"/>
  <c r="D4" i="9"/>
  <c r="C4" i="9"/>
  <c r="B4" i="9"/>
  <c r="A4" i="9"/>
  <c r="G4" i="2"/>
  <c r="B4" i="2"/>
  <c r="C4" i="2"/>
  <c r="D4" i="2"/>
  <c r="F4" i="2"/>
  <c r="H4" i="2"/>
  <c r="I4" i="2"/>
  <c r="J4" i="2"/>
  <c r="K4" i="2"/>
  <c r="L4" i="2"/>
  <c r="M4" i="2"/>
  <c r="B13" i="1"/>
</calcChain>
</file>

<file path=xl/sharedStrings.xml><?xml version="1.0" encoding="utf-8"?>
<sst xmlns="http://schemas.openxmlformats.org/spreadsheetml/2006/main" count="265" uniqueCount="69">
  <si>
    <t>No. Contrato</t>
  </si>
  <si>
    <t>Modalidad</t>
  </si>
  <si>
    <t>Objeto</t>
  </si>
  <si>
    <t xml:space="preserve">Fecha Publicacion </t>
  </si>
  <si>
    <t>Link</t>
  </si>
  <si>
    <t>Nombre</t>
  </si>
  <si>
    <t>Identificación</t>
  </si>
  <si>
    <t xml:space="preserve">Dirección </t>
  </si>
  <si>
    <t xml:space="preserve">Cuantía </t>
  </si>
  <si>
    <t xml:space="preserve">Firma del contrato </t>
  </si>
  <si>
    <t>Inicio</t>
  </si>
  <si>
    <t>Plazo</t>
  </si>
  <si>
    <t>Clase de contrato</t>
  </si>
  <si>
    <t>Terminación</t>
  </si>
  <si>
    <t>Supervisor</t>
  </si>
  <si>
    <t xml:space="preserve">Observacion </t>
  </si>
  <si>
    <t>FBS- IMC-001-2023</t>
  </si>
  <si>
    <t>MÍNIMA CUANTÍA</t>
  </si>
  <si>
    <t xml:space="preserve">
https://community.secop.gov.co/Public/Tendering/OpportunityDetail/Index?noticeUID=CO1.NTC.3798266&amp;isFromPublicArea=True&amp;isModal=False </t>
  </si>
  <si>
    <t xml:space="preserve">Seguros del  Estado </t>
  </si>
  <si>
    <t>860,009,578</t>
  </si>
  <si>
    <t xml:space="preserve">Calle 83 # 19-10 Bogota </t>
  </si>
  <si>
    <t xml:space="preserve">12 meses </t>
  </si>
  <si>
    <t xml:space="preserve">Seguros </t>
  </si>
  <si>
    <t xml:space="preserve">Ivan Cajigas </t>
  </si>
  <si>
    <t xml:space="preserve"> </t>
  </si>
  <si>
    <t>Actualizado</t>
  </si>
  <si>
    <t xml:space="preserve">Link </t>
  </si>
  <si>
    <t xml:space="preserve">Ley 190 de 1995 </t>
  </si>
  <si>
    <t xml:space="preserve">Inicio </t>
  </si>
  <si>
    <t>Ley 190 de 1995</t>
  </si>
  <si>
    <t>N/A</t>
  </si>
  <si>
    <t>RELACIÓN DE CONTRATOS 2024</t>
  </si>
  <si>
    <t xml:space="preserve">Diciembre </t>
  </si>
  <si>
    <t xml:space="preserve">Noviembre </t>
  </si>
  <si>
    <t>FBS- IMC-001-2024</t>
  </si>
  <si>
    <t xml:space="preserve">En ejecucion </t>
  </si>
  <si>
    <t>COMPRA DE UNA PÓLIZA DE MANEJO GLOBAL DEL SECTOR OFICIAL QUE AMPARE A LOS FUNCIONARIOS DEL FONDO DE BIENESTAR SOCIAL DE LA CONTRALORÍA GENERAL DEL DEPARTAMENTO DEL ATLÁNTICO</t>
  </si>
  <si>
    <t>https://community.secop.gov.co/Public/Tendering/OpportunityDetail/Index?noticeUID=CO1.NTC.5480287&amp;isFromPublicArea=True&amp;isModal=False</t>
  </si>
  <si>
    <t xml:space="preserve">Enero </t>
  </si>
  <si>
    <t xml:space="preserve">Febrero  </t>
  </si>
  <si>
    <t xml:space="preserve">N.A </t>
  </si>
  <si>
    <t xml:space="preserve">Marzo </t>
  </si>
  <si>
    <t xml:space="preserve">Abril  </t>
  </si>
  <si>
    <t xml:space="preserve">Mayo </t>
  </si>
  <si>
    <t xml:space="preserve">Junio  </t>
  </si>
  <si>
    <t xml:space="preserve">Julio  </t>
  </si>
  <si>
    <t xml:space="preserve">Agosto </t>
  </si>
  <si>
    <t xml:space="preserve">Septiembre   </t>
  </si>
  <si>
    <t xml:space="preserve">Octubre </t>
  </si>
  <si>
    <t>FBS-CD-002-2024</t>
  </si>
  <si>
    <t>CONVENIO FBS-CD-003-2024</t>
  </si>
  <si>
    <t xml:space="preserve">CONTRATACION DIRECTA </t>
  </si>
  <si>
    <t>PRESTACIÓN DE SERVICIOS PROFESIONALES EN LA ASESORÍA Y DESARROLLO DE LA JORDANA MOTIVACIONAL:  MI CONTRIBUCIÓN EN LA CONSECUCIÓN DE LA MISIÓN INSTITUCIONAL DE LA CONTRALORÍA DEPARTAMENTAL DEL ATLÁNTICO, EN EL MARCO DEL OCTOGÉSIMO NOVENO ANIVERSARIO DE CREACIÓN</t>
  </si>
  <si>
    <t xml:space="preserve">AUNAR ESFUERZOS PARA EL DESARROLLO DE ACCIONES QUE CONTRIBUYAN AL BIENESTAR Y LA CALIDAD DE VIDA DE LOS FUNCIONARIOS DE LA CONTRALORÍA DEPARTAMENTAL DEL ATLÁNTICO Y SU NUCLEO FAMILIAR DE CONFORMIDAD CON EL PLAN DE BIENESTAR SOCIAL VIGENCIA 2024 </t>
  </si>
  <si>
    <t xml:space="preserve">FUNDACIÓN UNIDOS POR MÁS SONRISAS </t>
  </si>
  <si>
    <t>CAJA DE COMPENSACION FAMILIAR COMFAMILIAR DEL ATLANTICO</t>
  </si>
  <si>
    <t>900242585-1</t>
  </si>
  <si>
    <t>890101994-9</t>
  </si>
  <si>
    <t xml:space="preserve">10 DIAS </t>
  </si>
  <si>
    <t xml:space="preserve">CONVENIO </t>
  </si>
  <si>
    <t xml:space="preserve">MARIA VIANA NIETO </t>
  </si>
  <si>
    <t xml:space="preserve">Prestacion de servicios profesionales </t>
  </si>
  <si>
    <t>https://community.secop.gov.co/Public/Tendering/OpportunityDetail/Index?noticeUID=CO1.NTC.7092586&amp;isFromPublicArea=True&amp;isModal=False</t>
  </si>
  <si>
    <t xml:space="preserve">Calle  48 No. 43 -104 Barranquilla </t>
  </si>
  <si>
    <t>https://community.secop.gov.co/Public/Tendering/OpportunityDetail/Index?noticeUID=CO1.NTC.6474926&amp;isFromPublicArea=True&amp;isModal=False</t>
  </si>
  <si>
    <t xml:space="preserve">Cra 43b  # 85-76 Barranquiila </t>
  </si>
  <si>
    <t xml:space="preserve">4 DIAS </t>
  </si>
  <si>
    <t>Ejecutado 100%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</si>
</sst>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\ #,##0;[Red]\-&quot;$&quot;\ #,##0"/>
    <numFmt numFmtId="164" formatCode="d&quot;. &quot;mmm&quot;. &quot;yyyy"/>
    <numFmt numFmtId="165" formatCode="&quot;$ &quot;#,##0_);[Red]&quot;($ &quot;#,##0\)"/>
    <numFmt numFmtId="166" formatCode="&quot;$&quot;#,##0.00"/>
    <numFmt numFmtId="167" formatCode="&quot;$&quot;\ #,##0.00"/>
  </numFmts>
  <fonts count="11" x14ac:knownFonts="1"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color rgb="FF000000"/>
      <name val="Arial"/>
      <family val="2"/>
    </font>
    <font>
      <u/>
      <sz val="10"/>
      <color theme="10"/>
      <name val="Arial"/>
      <family val="2"/>
    </font>
    <font>
      <b/>
      <sz val="19"/>
      <name val="Arial"/>
      <family val="2"/>
    </font>
    <font>
      <sz val="12"/>
      <color rgb="FFFF0000"/>
      <name val="Arial"/>
      <family val="2"/>
    </font>
    <font>
      <sz val="9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</fills>
  <borders count="3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92">
    <xf numFmtId="0" fontId="0" fillId="0" borderId="0" xfId="0"/>
    <xf numFmtId="0" fontId="0" fillId="0" borderId="0" xfId="0" applyAlignment="1">
      <alignment horizontal="justify" vertical="top"/>
    </xf>
    <xf numFmtId="0" fontId="0" fillId="0" borderId="0" xfId="0" applyAlignment="1">
      <alignment wrapText="1"/>
    </xf>
    <xf numFmtId="6" fontId="0" fillId="0" borderId="0" xfId="0" applyNumberFormat="1"/>
    <xf numFmtId="0" fontId="5" fillId="0" borderId="7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 wrapText="1"/>
    </xf>
    <xf numFmtId="49" fontId="0" fillId="0" borderId="0" xfId="0" applyNumberFormat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0" fillId="0" borderId="7" xfId="0" applyBorder="1"/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3" fontId="5" fillId="0" borderId="6" xfId="0" applyNumberFormat="1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horizontal="center" vertical="center"/>
    </xf>
    <xf numFmtId="0" fontId="4" fillId="3" borderId="16" xfId="0" applyFont="1" applyFill="1" applyBorder="1" applyAlignment="1">
      <alignment horizontal="center" vertical="center"/>
    </xf>
    <xf numFmtId="0" fontId="4" fillId="3" borderId="16" xfId="0" applyFont="1" applyFill="1" applyBorder="1" applyAlignment="1">
      <alignment horizontal="center" vertical="center" wrapText="1"/>
    </xf>
    <xf numFmtId="0" fontId="4" fillId="3" borderId="17" xfId="0" applyFont="1" applyFill="1" applyBorder="1" applyAlignment="1">
      <alignment horizontal="center" vertical="center" wrapText="1"/>
    </xf>
    <xf numFmtId="0" fontId="4" fillId="3" borderId="18" xfId="0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 vertical="center" wrapText="1"/>
    </xf>
    <xf numFmtId="165" fontId="5" fillId="0" borderId="10" xfId="0" applyNumberFormat="1" applyFont="1" applyBorder="1" applyAlignment="1">
      <alignment horizontal="center" vertical="center"/>
    </xf>
    <xf numFmtId="164" fontId="5" fillId="0" borderId="10" xfId="0" applyNumberFormat="1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6" fillId="0" borderId="8" xfId="0" applyFont="1" applyBorder="1" applyAlignment="1">
      <alignment horizontal="justify" vertical="center" wrapText="1"/>
    </xf>
    <xf numFmtId="166" fontId="0" fillId="0" borderId="8" xfId="0" applyNumberFormat="1" applyBorder="1" applyAlignment="1">
      <alignment horizontal="center" vertical="center"/>
    </xf>
    <xf numFmtId="164" fontId="0" fillId="0" borderId="8" xfId="0" applyNumberFormat="1" applyBorder="1" applyAlignment="1">
      <alignment horizontal="center" vertical="center"/>
    </xf>
    <xf numFmtId="0" fontId="4" fillId="3" borderId="19" xfId="0" applyFont="1" applyFill="1" applyBorder="1" applyAlignment="1">
      <alignment horizontal="center" vertical="center"/>
    </xf>
    <xf numFmtId="0" fontId="0" fillId="0" borderId="20" xfId="0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7" fillId="0" borderId="0" xfId="1" applyAlignment="1">
      <alignment wrapText="1"/>
    </xf>
    <xf numFmtId="0" fontId="7" fillId="0" borderId="8" xfId="1" applyBorder="1" applyAlignment="1">
      <alignment wrapText="1"/>
    </xf>
    <xf numFmtId="0" fontId="5" fillId="0" borderId="21" xfId="0" applyFont="1" applyBorder="1" applyAlignment="1">
      <alignment horizontal="center" vertical="center"/>
    </xf>
    <xf numFmtId="0" fontId="4" fillId="3" borderId="18" xfId="0" applyFont="1" applyFill="1" applyBorder="1" applyAlignment="1">
      <alignment horizontal="center" vertical="center" wrapText="1"/>
    </xf>
    <xf numFmtId="0" fontId="7" fillId="0" borderId="7" xfId="1" applyBorder="1" applyAlignment="1">
      <alignment wrapText="1"/>
    </xf>
    <xf numFmtId="0" fontId="4" fillId="3" borderId="14" xfId="0" applyFont="1" applyFill="1" applyBorder="1" applyAlignment="1">
      <alignment horizontal="center" vertical="center"/>
    </xf>
    <xf numFmtId="3" fontId="5" fillId="0" borderId="5" xfId="0" applyNumberFormat="1" applyFont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0" fontId="7" fillId="0" borderId="23" xfId="1" applyBorder="1" applyAlignment="1">
      <alignment wrapText="1"/>
    </xf>
    <xf numFmtId="0" fontId="0" fillId="4" borderId="0" xfId="0" applyFill="1" applyAlignment="1">
      <alignment horizontal="justify" vertical="top"/>
    </xf>
    <xf numFmtId="0" fontId="2" fillId="4" borderId="0" xfId="0" applyFont="1" applyFill="1" applyAlignment="1">
      <alignment horizontal="justify" vertical="top"/>
    </xf>
    <xf numFmtId="0" fontId="3" fillId="4" borderId="0" xfId="0" applyFont="1" applyFill="1" applyAlignment="1">
      <alignment horizontal="justify" vertical="top"/>
    </xf>
    <xf numFmtId="0" fontId="0" fillId="0" borderId="24" xfId="0" applyBorder="1" applyAlignment="1">
      <alignment horizontal="center" vertical="center" wrapText="1"/>
    </xf>
    <xf numFmtId="3" fontId="0" fillId="0" borderId="24" xfId="0" applyNumberForma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3" fillId="4" borderId="26" xfId="0" applyFont="1" applyFill="1" applyBorder="1" applyAlignment="1">
      <alignment horizontal="justify" vertical="center"/>
    </xf>
    <xf numFmtId="0" fontId="3" fillId="4" borderId="27" xfId="0" applyFont="1" applyFill="1" applyBorder="1" applyAlignment="1">
      <alignment horizontal="center" vertical="center"/>
    </xf>
    <xf numFmtId="0" fontId="3" fillId="4" borderId="27" xfId="0" applyFont="1" applyFill="1" applyBorder="1" applyAlignment="1">
      <alignment horizontal="center" vertical="center" wrapText="1"/>
    </xf>
    <xf numFmtId="0" fontId="3" fillId="4" borderId="12" xfId="0" applyFont="1" applyFill="1" applyBorder="1" applyAlignment="1">
      <alignment horizontal="center" vertical="center"/>
    </xf>
    <xf numFmtId="0" fontId="3" fillId="4" borderId="28" xfId="0" applyFont="1" applyFill="1" applyBorder="1" applyAlignment="1">
      <alignment horizontal="center" vertical="center"/>
    </xf>
    <xf numFmtId="49" fontId="0" fillId="2" borderId="7" xfId="0" applyNumberFormat="1" applyFill="1" applyBorder="1" applyAlignment="1">
      <alignment horizontal="center" vertical="center" wrapText="1"/>
    </xf>
    <xf numFmtId="0" fontId="0" fillId="0" borderId="7" xfId="0" applyBorder="1" applyAlignment="1">
      <alignment wrapText="1"/>
    </xf>
    <xf numFmtId="0" fontId="9" fillId="0" borderId="0" xfId="0" applyFont="1" applyAlignment="1">
      <alignment horizontal="justify" vertical="top"/>
    </xf>
    <xf numFmtId="14" fontId="9" fillId="0" borderId="0" xfId="0" applyNumberFormat="1" applyFont="1" applyAlignment="1">
      <alignment horizontal="justify" vertical="top"/>
    </xf>
    <xf numFmtId="0" fontId="3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top"/>
    </xf>
    <xf numFmtId="0" fontId="3" fillId="0" borderId="24" xfId="0" applyFont="1" applyBorder="1" applyAlignment="1">
      <alignment horizontal="center" vertical="center"/>
    </xf>
    <xf numFmtId="14" fontId="0" fillId="0" borderId="7" xfId="0" applyNumberFormat="1" applyBorder="1" applyAlignment="1">
      <alignment horizontal="center" vertical="center" wrapText="1"/>
    </xf>
    <xf numFmtId="0" fontId="7" fillId="0" borderId="8" xfId="2" applyBorder="1" applyAlignment="1">
      <alignment wrapText="1"/>
    </xf>
    <xf numFmtId="167" fontId="0" fillId="0" borderId="7" xfId="0" applyNumberFormat="1" applyBorder="1" applyAlignment="1">
      <alignment horizontal="center" vertical="center"/>
    </xf>
    <xf numFmtId="14" fontId="0" fillId="0" borderId="7" xfId="0" applyNumberFormat="1" applyBorder="1" applyAlignment="1">
      <alignment horizontal="center" vertical="center"/>
    </xf>
    <xf numFmtId="0" fontId="4" fillId="3" borderId="31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3" fontId="0" fillId="0" borderId="7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0" fillId="0" borderId="7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165" fontId="5" fillId="0" borderId="30" xfId="0" applyNumberFormat="1" applyFont="1" applyBorder="1" applyAlignment="1">
      <alignment horizontal="center" vertical="center"/>
    </xf>
    <xf numFmtId="164" fontId="5" fillId="0" borderId="4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/>
    </xf>
    <xf numFmtId="0" fontId="3" fillId="0" borderId="24" xfId="0" applyFont="1" applyBorder="1" applyAlignment="1">
      <alignment horizontal="center" vertical="center" wrapText="1"/>
    </xf>
    <xf numFmtId="0" fontId="7" fillId="0" borderId="7" xfId="1" applyBorder="1" applyAlignment="1">
      <alignment horizontal="center" vertical="center" wrapText="1"/>
    </xf>
    <xf numFmtId="0" fontId="7" fillId="0" borderId="0" xfId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8" fillId="4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top"/>
    </xf>
    <xf numFmtId="0" fontId="1" fillId="0" borderId="3" xfId="0" applyFont="1" applyBorder="1" applyAlignment="1">
      <alignment horizontal="center" vertical="top"/>
    </xf>
    <xf numFmtId="0" fontId="1" fillId="0" borderId="13" xfId="0" applyFont="1" applyBorder="1" applyAlignment="1">
      <alignment horizontal="center" vertical="top"/>
    </xf>
  </cellXfs>
  <cellStyles count="3">
    <cellStyle name="Hipervínculo" xfId="1" builtinId="8"/>
    <cellStyle name="Hyperlink" xfId="2" xr:uid="{00000000-000B-0000-0000-000008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ommunity.secop.gov.co/Public/Tendering/OpportunityDetail/Index?noticeUID=CO1.NTC.6474926&amp;isFromPublicArea=True&amp;isModal=False" TargetMode="External"/><Relationship Id="rId2" Type="http://schemas.openxmlformats.org/officeDocument/2006/relationships/hyperlink" Target="https://community.secop.gov.co/Public/Tendering/OpportunityDetail/Index?noticeUID=CO1.NTC.7092586&amp;isFromPublicArea=True&amp;isModal=False" TargetMode="External"/><Relationship Id="rId1" Type="http://schemas.openxmlformats.org/officeDocument/2006/relationships/hyperlink" Target="https://community.secop.gov.co/Public/Tendering/OpportunityDetail/Index?noticeUID=CO1.NTC.5480287&amp;isFromPublicArea=True&amp;isModal=False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13"/>
  <sheetViews>
    <sheetView tabSelected="1" zoomScale="85" zoomScaleNormal="85" workbookViewId="0">
      <pane xSplit="1" ySplit="9" topLeftCell="K11" activePane="bottomRight" state="frozen"/>
      <selection pane="topRight" activeCell="C1" sqref="C1"/>
      <selection pane="bottomLeft" activeCell="A4" sqref="A4"/>
      <selection pane="bottomRight" activeCell="P12" sqref="P12"/>
    </sheetView>
  </sheetViews>
  <sheetFormatPr baseColWidth="10" defaultColWidth="11.42578125" defaultRowHeight="12.75" x14ac:dyDescent="0.2"/>
  <cols>
    <col min="1" max="1" width="18.28515625" style="1" customWidth="1"/>
    <col min="2" max="2" width="21.85546875" style="1" customWidth="1"/>
    <col min="3" max="3" width="44.42578125" style="2" customWidth="1"/>
    <col min="4" max="4" width="15.5703125" style="2" customWidth="1"/>
    <col min="5" max="5" width="44.42578125" style="2" customWidth="1"/>
    <col min="6" max="6" width="31.28515625" style="2" customWidth="1"/>
    <col min="7" max="7" width="26.28515625" style="2" customWidth="1"/>
    <col min="8" max="8" width="29.28515625" style="2" customWidth="1"/>
    <col min="9" max="9" width="15.7109375" style="1" customWidth="1"/>
    <col min="10" max="11" width="15.85546875" style="1" customWidth="1"/>
    <col min="12" max="12" width="17.7109375" style="1" customWidth="1"/>
    <col min="13" max="13" width="22.42578125" style="1" customWidth="1"/>
    <col min="14" max="14" width="14.140625" style="1" customWidth="1"/>
    <col min="15" max="15" width="23.140625" style="1" customWidth="1"/>
    <col min="16" max="16" width="33.140625" style="1" customWidth="1"/>
    <col min="17" max="16384" width="11.42578125" style="1"/>
  </cols>
  <sheetData>
    <row r="1" spans="1:16" s="46" customFormat="1" ht="12.75" customHeight="1" x14ac:dyDescent="0.2">
      <c r="A1" s="88" t="s">
        <v>32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</row>
    <row r="2" spans="1:16" s="46" customFormat="1" ht="12.75" customHeight="1" x14ac:dyDescent="0.2">
      <c r="A2" s="88"/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</row>
    <row r="3" spans="1:16" s="46" customFormat="1" ht="12.75" customHeight="1" x14ac:dyDescent="0.2">
      <c r="A3" s="88"/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</row>
    <row r="4" spans="1:16" s="46" customFormat="1" ht="12.75" customHeight="1" x14ac:dyDescent="0.2">
      <c r="A4" s="88"/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</row>
    <row r="5" spans="1:16" s="46" customFormat="1" ht="12.75" customHeight="1" x14ac:dyDescent="0.2">
      <c r="A5" s="88"/>
      <c r="B5" s="88"/>
      <c r="C5" s="88"/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</row>
    <row r="6" spans="1:16" s="46" customFormat="1" ht="12.75" customHeight="1" x14ac:dyDescent="0.2">
      <c r="A6" s="88"/>
      <c r="B6" s="88"/>
      <c r="C6" s="88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</row>
    <row r="7" spans="1:16" s="47" customFormat="1" ht="16.899999999999999" customHeight="1" x14ac:dyDescent="0.2">
      <c r="A7" s="88"/>
      <c r="B7" s="88"/>
      <c r="C7" s="88"/>
      <c r="D7" s="88"/>
      <c r="E7" s="88"/>
      <c r="F7" s="88"/>
      <c r="G7" s="88"/>
      <c r="H7" s="88"/>
      <c r="I7" s="88"/>
      <c r="J7" s="88"/>
      <c r="K7" s="88"/>
      <c r="L7" s="88"/>
      <c r="M7" s="88"/>
      <c r="N7" s="88"/>
      <c r="O7" s="88"/>
      <c r="P7" s="88"/>
    </row>
    <row r="8" spans="1:16" s="47" customFormat="1" ht="15.95" customHeight="1" thickBot="1" x14ac:dyDescent="0.25">
      <c r="A8" s="88"/>
      <c r="B8" s="88"/>
      <c r="C8" s="88"/>
      <c r="D8" s="88"/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</row>
    <row r="9" spans="1:16" s="48" customFormat="1" ht="30.75" thickBot="1" x14ac:dyDescent="0.25">
      <c r="A9" s="52" t="s">
        <v>0</v>
      </c>
      <c r="B9" s="53" t="s">
        <v>1</v>
      </c>
      <c r="C9" s="54" t="s">
        <v>2</v>
      </c>
      <c r="D9" s="54" t="s">
        <v>3</v>
      </c>
      <c r="E9" s="55" t="s">
        <v>4</v>
      </c>
      <c r="F9" s="53" t="s">
        <v>5</v>
      </c>
      <c r="G9" s="53" t="s">
        <v>6</v>
      </c>
      <c r="H9" s="53" t="s">
        <v>7</v>
      </c>
      <c r="I9" s="53" t="s">
        <v>8</v>
      </c>
      <c r="J9" s="54" t="s">
        <v>9</v>
      </c>
      <c r="K9" s="53" t="s">
        <v>10</v>
      </c>
      <c r="L9" s="53" t="s">
        <v>11</v>
      </c>
      <c r="M9" s="54" t="s">
        <v>12</v>
      </c>
      <c r="N9" s="53" t="s">
        <v>13</v>
      </c>
      <c r="O9" s="53" t="s">
        <v>14</v>
      </c>
      <c r="P9" s="56" t="s">
        <v>15</v>
      </c>
    </row>
    <row r="10" spans="1:16" ht="64.5" customHeight="1" x14ac:dyDescent="0.2">
      <c r="A10" s="57" t="s">
        <v>35</v>
      </c>
      <c r="B10" s="5" t="s">
        <v>17</v>
      </c>
      <c r="C10" s="4" t="s">
        <v>37</v>
      </c>
      <c r="D10" s="65">
        <v>45313</v>
      </c>
      <c r="E10" s="85" t="s">
        <v>38</v>
      </c>
      <c r="F10" s="6" t="s">
        <v>19</v>
      </c>
      <c r="G10" s="6" t="s">
        <v>20</v>
      </c>
      <c r="H10" s="6" t="s">
        <v>21</v>
      </c>
      <c r="I10" s="67">
        <v>456389</v>
      </c>
      <c r="J10" s="68">
        <v>45322</v>
      </c>
      <c r="K10" s="68">
        <v>45322</v>
      </c>
      <c r="L10" s="5" t="s">
        <v>22</v>
      </c>
      <c r="M10" s="5" t="s">
        <v>23</v>
      </c>
      <c r="N10" s="68">
        <v>45684</v>
      </c>
      <c r="O10" s="5" t="s">
        <v>24</v>
      </c>
      <c r="P10" s="5" t="s">
        <v>36</v>
      </c>
    </row>
    <row r="11" spans="1:16" ht="96.75" customHeight="1" x14ac:dyDescent="0.2">
      <c r="A11" s="57" t="s">
        <v>50</v>
      </c>
      <c r="B11" s="5" t="s">
        <v>52</v>
      </c>
      <c r="C11" s="4" t="s">
        <v>53</v>
      </c>
      <c r="D11" s="65">
        <v>45504</v>
      </c>
      <c r="E11" s="86" t="s">
        <v>65</v>
      </c>
      <c r="F11" s="6" t="s">
        <v>55</v>
      </c>
      <c r="G11" s="6" t="s">
        <v>57</v>
      </c>
      <c r="H11" s="6" t="s">
        <v>66</v>
      </c>
      <c r="I11" s="67">
        <v>12000000</v>
      </c>
      <c r="J11" s="68">
        <v>45509</v>
      </c>
      <c r="K11" s="68">
        <v>45512</v>
      </c>
      <c r="L11" s="5" t="s">
        <v>67</v>
      </c>
      <c r="M11" s="6" t="s">
        <v>62</v>
      </c>
      <c r="N11" s="68">
        <v>45513</v>
      </c>
      <c r="O11" s="5" t="s">
        <v>61</v>
      </c>
      <c r="P11" s="5" t="s">
        <v>68</v>
      </c>
    </row>
    <row r="12" spans="1:16" ht="78.75" customHeight="1" x14ac:dyDescent="0.2">
      <c r="A12" s="57" t="s">
        <v>51</v>
      </c>
      <c r="B12" s="5" t="s">
        <v>52</v>
      </c>
      <c r="C12" s="4" t="s">
        <v>54</v>
      </c>
      <c r="D12" s="65">
        <v>45618</v>
      </c>
      <c r="E12" s="85" t="s">
        <v>63</v>
      </c>
      <c r="F12" s="6" t="s">
        <v>56</v>
      </c>
      <c r="G12" s="6" t="s">
        <v>58</v>
      </c>
      <c r="H12" s="6" t="s">
        <v>64</v>
      </c>
      <c r="I12" s="67">
        <v>99000000</v>
      </c>
      <c r="J12" s="68">
        <v>45637</v>
      </c>
      <c r="K12" s="68">
        <v>45643</v>
      </c>
      <c r="L12" s="5" t="s">
        <v>59</v>
      </c>
      <c r="M12" s="5" t="s">
        <v>60</v>
      </c>
      <c r="N12" s="68">
        <v>45652</v>
      </c>
      <c r="O12" s="5" t="s">
        <v>61</v>
      </c>
      <c r="P12" s="5" t="s">
        <v>68</v>
      </c>
    </row>
    <row r="13" spans="1:16" ht="15" x14ac:dyDescent="0.2">
      <c r="A13" s="59" t="s">
        <v>26</v>
      </c>
      <c r="B13" s="60">
        <f ca="1">TODAY()</f>
        <v>45677</v>
      </c>
    </row>
  </sheetData>
  <sheetProtection selectLockedCells="1" selectUnlockedCells="1"/>
  <autoFilter ref="A9:N9" xr:uid="{00000000-0009-0000-0000-000000000000}"/>
  <mergeCells count="1">
    <mergeCell ref="A1:P8"/>
  </mergeCells>
  <hyperlinks>
    <hyperlink ref="E10" r:id="rId1" xr:uid="{FEDC5BB9-86B5-4781-A7AF-48E3CFF94BD2}"/>
    <hyperlink ref="E12" r:id="rId2" xr:uid="{1E53F130-36DF-40EE-93E5-0BF9A3039293}"/>
    <hyperlink ref="E11" r:id="rId3" xr:uid="{42BBCB9A-5086-45E4-8BC9-8ABFC74C53EF}"/>
  </hyperlinks>
  <printOptions horizontalCentered="1" verticalCentered="1"/>
  <pageMargins left="0.78740157480314965" right="0.78740157480314965" top="0.78740157480314965" bottom="0.94488188976377963" header="0.51181102362204722" footer="0.78740157480314965"/>
  <pageSetup paperSize="256" scale="48" firstPageNumber="0" fitToHeight="3" orientation="landscape" r:id="rId4"/>
  <headerFooter alignWithMargins="0">
    <oddFooter>&amp;C&amp;"Times New Roman,Normal"&amp;12Página &amp;P de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L4"/>
  <sheetViews>
    <sheetView workbookViewId="0">
      <selection activeCell="A3" sqref="A3"/>
    </sheetView>
  </sheetViews>
  <sheetFormatPr baseColWidth="10" defaultColWidth="11.42578125" defaultRowHeight="12.75" x14ac:dyDescent="0.2"/>
  <cols>
    <col min="1" max="1" width="14.42578125" customWidth="1"/>
    <col min="2" max="2" width="26.28515625" customWidth="1"/>
    <col min="3" max="3" width="16.140625" customWidth="1"/>
    <col min="4" max="4" width="16.5703125" customWidth="1"/>
    <col min="5" max="5" width="21.85546875" customWidth="1"/>
    <col min="6" max="6" width="44.42578125" customWidth="1"/>
    <col min="7" max="7" width="15.7109375" customWidth="1"/>
    <col min="8" max="8" width="15.85546875" customWidth="1"/>
    <col min="9" max="9" width="12.5703125" customWidth="1"/>
    <col min="10" max="10" width="22.42578125" customWidth="1"/>
    <col min="11" max="11" width="21.28515625" customWidth="1"/>
    <col min="12" max="12" width="19.85546875" customWidth="1"/>
    <col min="13" max="13" width="14.28515625" customWidth="1"/>
  </cols>
  <sheetData>
    <row r="1" spans="1:12" ht="15.75" x14ac:dyDescent="0.2">
      <c r="A1" s="89" t="s">
        <v>32</v>
      </c>
      <c r="B1" s="89"/>
      <c r="C1" s="89"/>
      <c r="D1" s="89"/>
      <c r="E1" s="89"/>
      <c r="F1" s="89"/>
      <c r="G1" s="89"/>
      <c r="H1" s="89"/>
      <c r="I1" s="89"/>
      <c r="J1" s="89"/>
      <c r="K1" s="89"/>
    </row>
    <row r="2" spans="1:12" ht="16.5" thickBot="1" x14ac:dyDescent="0.25">
      <c r="A2" s="91" t="s">
        <v>48</v>
      </c>
      <c r="B2" s="91"/>
      <c r="C2" s="91"/>
      <c r="D2" s="91"/>
      <c r="E2" s="91"/>
      <c r="F2" s="91"/>
      <c r="G2" s="91"/>
      <c r="H2" s="91"/>
      <c r="I2" s="91"/>
      <c r="J2" s="91"/>
      <c r="K2" s="91"/>
    </row>
    <row r="3" spans="1:12" ht="13.5" thickBot="1" x14ac:dyDescent="0.25">
      <c r="A3" s="7" t="s">
        <v>0</v>
      </c>
      <c r="B3" s="8" t="s">
        <v>5</v>
      </c>
      <c r="C3" s="8" t="s">
        <v>6</v>
      </c>
      <c r="D3" s="8" t="s">
        <v>7</v>
      </c>
      <c r="E3" s="8" t="s">
        <v>1</v>
      </c>
      <c r="F3" s="9" t="s">
        <v>2</v>
      </c>
      <c r="G3" s="8" t="s">
        <v>8</v>
      </c>
      <c r="H3" s="9" t="s">
        <v>9</v>
      </c>
      <c r="I3" s="8" t="s">
        <v>11</v>
      </c>
      <c r="J3" s="20" t="s">
        <v>12</v>
      </c>
      <c r="K3" s="34" t="s">
        <v>14</v>
      </c>
      <c r="L3" s="36" t="s">
        <v>4</v>
      </c>
    </row>
    <row r="4" spans="1:12" x14ac:dyDescent="0.2">
      <c r="A4" s="14" t="s">
        <v>31</v>
      </c>
      <c r="B4" s="14" t="s">
        <v>31</v>
      </c>
      <c r="C4" s="14" t="s">
        <v>31</v>
      </c>
      <c r="D4" s="14" t="s">
        <v>31</v>
      </c>
      <c r="E4" s="14" t="s">
        <v>31</v>
      </c>
      <c r="F4" s="31"/>
      <c r="G4" s="32"/>
      <c r="H4" s="33"/>
      <c r="I4" s="30"/>
      <c r="J4" s="19"/>
      <c r="K4" s="35"/>
      <c r="L4" s="38"/>
    </row>
  </sheetData>
  <mergeCells count="2">
    <mergeCell ref="A1:K1"/>
    <mergeCell ref="A2:K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85F5E1-653B-4BB8-B8A6-D555F2A099BA}">
  <dimension ref="A1:L4"/>
  <sheetViews>
    <sheetView workbookViewId="0">
      <selection activeCell="A3" sqref="A3"/>
    </sheetView>
  </sheetViews>
  <sheetFormatPr baseColWidth="10" defaultRowHeight="12.75" x14ac:dyDescent="0.2"/>
  <sheetData>
    <row r="1" spans="1:12" ht="15.75" x14ac:dyDescent="0.2">
      <c r="A1" s="89" t="s">
        <v>32</v>
      </c>
      <c r="B1" s="89"/>
      <c r="C1" s="89"/>
      <c r="D1" s="89"/>
      <c r="E1" s="89"/>
      <c r="F1" s="89"/>
      <c r="G1" s="89"/>
      <c r="H1" s="89"/>
      <c r="I1" s="89"/>
      <c r="J1" s="89"/>
      <c r="K1" s="89"/>
    </row>
    <row r="2" spans="1:12" ht="16.5" thickBot="1" x14ac:dyDescent="0.25">
      <c r="A2" s="91" t="s">
        <v>49</v>
      </c>
      <c r="B2" s="91"/>
      <c r="C2" s="91"/>
      <c r="D2" s="91"/>
      <c r="E2" s="91"/>
      <c r="F2" s="91"/>
      <c r="G2" s="91"/>
      <c r="H2" s="91"/>
      <c r="I2" s="91"/>
      <c r="J2" s="91"/>
      <c r="K2" s="91"/>
    </row>
    <row r="3" spans="1:12" ht="24.75" thickBot="1" x14ac:dyDescent="0.25">
      <c r="A3" s="7" t="s">
        <v>0</v>
      </c>
      <c r="B3" s="8" t="s">
        <v>5</v>
      </c>
      <c r="C3" s="8" t="s">
        <v>6</v>
      </c>
      <c r="D3" s="8" t="s">
        <v>7</v>
      </c>
      <c r="E3" s="8" t="s">
        <v>1</v>
      </c>
      <c r="F3" s="9" t="s">
        <v>2</v>
      </c>
      <c r="G3" s="8" t="s">
        <v>8</v>
      </c>
      <c r="H3" s="9" t="s">
        <v>9</v>
      </c>
      <c r="I3" s="8" t="s">
        <v>11</v>
      </c>
      <c r="J3" s="20" t="s">
        <v>12</v>
      </c>
      <c r="K3" s="34" t="s">
        <v>14</v>
      </c>
      <c r="L3" s="36" t="s">
        <v>4</v>
      </c>
    </row>
    <row r="4" spans="1:12" x14ac:dyDescent="0.2">
      <c r="A4" s="14" t="s">
        <v>31</v>
      </c>
      <c r="B4" s="14" t="s">
        <v>31</v>
      </c>
      <c r="C4" s="14" t="s">
        <v>31</v>
      </c>
      <c r="D4" s="14" t="s">
        <v>31</v>
      </c>
      <c r="E4" s="14" t="s">
        <v>31</v>
      </c>
      <c r="F4" s="31"/>
      <c r="G4" s="32"/>
      <c r="H4" s="33"/>
      <c r="I4" s="30"/>
      <c r="J4" s="19"/>
      <c r="K4" s="35"/>
      <c r="L4" s="38"/>
    </row>
  </sheetData>
  <mergeCells count="2">
    <mergeCell ref="A1:K1"/>
    <mergeCell ref="A2:K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EC116D-77D3-4704-B9AC-91918FAB3837}">
  <dimension ref="A1:L4"/>
  <sheetViews>
    <sheetView workbookViewId="0">
      <selection activeCell="A3" sqref="A3"/>
    </sheetView>
  </sheetViews>
  <sheetFormatPr baseColWidth="10" defaultRowHeight="12.75" x14ac:dyDescent="0.2"/>
  <sheetData>
    <row r="1" spans="1:12" ht="15.75" x14ac:dyDescent="0.2">
      <c r="A1" s="89" t="s">
        <v>32</v>
      </c>
      <c r="B1" s="89"/>
      <c r="C1" s="89"/>
      <c r="D1" s="89"/>
      <c r="E1" s="89"/>
      <c r="F1" s="89"/>
      <c r="G1" s="89"/>
      <c r="H1" s="89"/>
      <c r="I1" s="89"/>
      <c r="J1" s="89"/>
      <c r="K1" s="89"/>
    </row>
    <row r="2" spans="1:12" ht="16.5" thickBot="1" x14ac:dyDescent="0.25">
      <c r="A2" s="91" t="s">
        <v>34</v>
      </c>
      <c r="B2" s="91"/>
      <c r="C2" s="91"/>
      <c r="D2" s="91"/>
      <c r="E2" s="91"/>
      <c r="F2" s="91"/>
      <c r="G2" s="91"/>
      <c r="H2" s="91"/>
      <c r="I2" s="91"/>
      <c r="J2" s="91"/>
      <c r="K2" s="91"/>
    </row>
    <row r="3" spans="1:12" ht="24.75" thickBot="1" x14ac:dyDescent="0.25">
      <c r="A3" s="83" t="s">
        <v>0</v>
      </c>
      <c r="B3" s="8" t="s">
        <v>5</v>
      </c>
      <c r="C3" s="8" t="s">
        <v>6</v>
      </c>
      <c r="D3" s="8" t="s">
        <v>7</v>
      </c>
      <c r="E3" s="8" t="s">
        <v>1</v>
      </c>
      <c r="F3" s="9" t="s">
        <v>2</v>
      </c>
      <c r="G3" s="8" t="s">
        <v>8</v>
      </c>
      <c r="H3" s="9" t="s">
        <v>9</v>
      </c>
      <c r="I3" s="8" t="s">
        <v>11</v>
      </c>
      <c r="J3" s="20" t="s">
        <v>12</v>
      </c>
      <c r="K3" s="34" t="s">
        <v>14</v>
      </c>
      <c r="L3" s="36" t="s">
        <v>4</v>
      </c>
    </row>
    <row r="4" spans="1:12" x14ac:dyDescent="0.2">
      <c r="A4" s="14" t="s">
        <v>31</v>
      </c>
      <c r="B4" s="14" t="s">
        <v>31</v>
      </c>
      <c r="C4" s="14" t="s">
        <v>31</v>
      </c>
      <c r="D4" s="14" t="s">
        <v>31</v>
      </c>
      <c r="E4" s="14" t="s">
        <v>31</v>
      </c>
      <c r="F4" s="31"/>
      <c r="G4" s="32"/>
      <c r="H4" s="33"/>
      <c r="I4" s="30"/>
      <c r="J4" s="19"/>
      <c r="K4" s="35"/>
      <c r="L4" s="38"/>
    </row>
  </sheetData>
  <mergeCells count="2">
    <mergeCell ref="A1:K1"/>
    <mergeCell ref="A2:K2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D51561-A993-4D3D-9AC1-755C5AFBFAE3}">
  <dimension ref="A1:L4"/>
  <sheetViews>
    <sheetView topLeftCell="C1" workbookViewId="0">
      <selection activeCell="L5" sqref="L5"/>
    </sheetView>
  </sheetViews>
  <sheetFormatPr baseColWidth="10" defaultRowHeight="12.75" x14ac:dyDescent="0.2"/>
  <cols>
    <col min="2" max="2" width="23" customWidth="1"/>
    <col min="3" max="3" width="13.7109375" customWidth="1"/>
    <col min="4" max="4" width="17.28515625" customWidth="1"/>
    <col min="5" max="5" width="16.85546875" customWidth="1"/>
    <col min="6" max="6" width="39" customWidth="1"/>
    <col min="7" max="7" width="13.85546875" customWidth="1"/>
    <col min="8" max="8" width="14.28515625" customWidth="1"/>
    <col min="11" max="11" width="17.28515625" customWidth="1"/>
    <col min="12" max="12" width="28.28515625" customWidth="1"/>
  </cols>
  <sheetData>
    <row r="1" spans="1:12" ht="15.75" x14ac:dyDescent="0.2">
      <c r="A1" s="89" t="s">
        <v>32</v>
      </c>
      <c r="B1" s="89"/>
      <c r="C1" s="89"/>
      <c r="D1" s="89"/>
      <c r="E1" s="89"/>
      <c r="F1" s="89"/>
      <c r="G1" s="89"/>
      <c r="H1" s="89"/>
      <c r="I1" s="89"/>
      <c r="J1" s="89"/>
      <c r="K1" s="89"/>
    </row>
    <row r="2" spans="1:12" ht="16.5" thickBot="1" x14ac:dyDescent="0.25">
      <c r="A2" s="91" t="s">
        <v>33</v>
      </c>
      <c r="B2" s="91"/>
      <c r="C2" s="91"/>
      <c r="D2" s="91"/>
      <c r="E2" s="91"/>
      <c r="F2" s="91"/>
      <c r="G2" s="91"/>
      <c r="H2" s="91"/>
      <c r="I2" s="91"/>
      <c r="J2" s="91"/>
      <c r="K2" s="91"/>
    </row>
    <row r="3" spans="1:12" ht="24.75" thickBot="1" x14ac:dyDescent="0.25">
      <c r="A3" s="7" t="s">
        <v>0</v>
      </c>
      <c r="B3" s="8" t="s">
        <v>5</v>
      </c>
      <c r="C3" s="8" t="s">
        <v>6</v>
      </c>
      <c r="D3" s="8" t="s">
        <v>7</v>
      </c>
      <c r="E3" s="8" t="s">
        <v>1</v>
      </c>
      <c r="F3" s="9" t="s">
        <v>2</v>
      </c>
      <c r="G3" s="8" t="s">
        <v>8</v>
      </c>
      <c r="H3" s="9" t="s">
        <v>9</v>
      </c>
      <c r="I3" s="8" t="s">
        <v>11</v>
      </c>
      <c r="J3" s="20" t="s">
        <v>12</v>
      </c>
      <c r="K3" s="34" t="s">
        <v>14</v>
      </c>
      <c r="L3" s="36" t="s">
        <v>4</v>
      </c>
    </row>
    <row r="4" spans="1:12" ht="103.5" customHeight="1" x14ac:dyDescent="0.2">
      <c r="A4" s="87" t="str">
        <f>+Consolidado!A12</f>
        <v>CONVENIO FBS-CD-003-2024</v>
      </c>
      <c r="B4" s="14" t="str">
        <f>+Consolidado!F12</f>
        <v>CAJA DE COMPENSACION FAMILIAR COMFAMILIAR DEL ATLANTICO</v>
      </c>
      <c r="C4" s="14" t="str">
        <f>+Consolidado!G12</f>
        <v>890101994-9</v>
      </c>
      <c r="D4" s="14" t="str">
        <f>+Consolidado!H12</f>
        <v xml:space="preserve">Calle  48 No. 43 -104 Barranquilla </v>
      </c>
      <c r="E4" s="14" t="str">
        <f>+Consolidado!B12</f>
        <v xml:space="preserve">CONTRATACION DIRECTA </v>
      </c>
      <c r="F4" s="31" t="str">
        <f>+Consolidado!C12</f>
        <v xml:space="preserve">AUNAR ESFUERZOS PARA EL DESARROLLO DE ACCIONES QUE CONTRIBUYAN AL BIENESTAR Y LA CALIDAD DE VIDA DE LOS FUNCIONARIOS DE LA CONTRALORÍA DEPARTAMENTAL DEL ATLÁNTICO Y SU NUCLEO FAMILIAR DE CONFORMIDAD CON EL PLAN DE BIENESTAR SOCIAL VIGENCIA 2024 </v>
      </c>
      <c r="G4" s="32">
        <f>+Consolidado!I12</f>
        <v>99000000</v>
      </c>
      <c r="H4" s="33">
        <f>+Consolidado!J12</f>
        <v>45637</v>
      </c>
      <c r="I4" s="30" t="str">
        <f>+Consolidado!L12</f>
        <v xml:space="preserve">10 DIAS </v>
      </c>
      <c r="J4" s="19" t="str">
        <f>+Consolidado!M12</f>
        <v xml:space="preserve">CONVENIO </v>
      </c>
      <c r="K4" s="35" t="str">
        <f>+Consolidado!O12</f>
        <v xml:space="preserve">MARIA VIANA NIETO </v>
      </c>
      <c r="L4" s="38" t="str">
        <f>+Consolidado!E12</f>
        <v>https://community.secop.gov.co/Public/Tendering/OpportunityDetail/Index?noticeUID=CO1.NTC.7092586&amp;isFromPublicArea=True&amp;isModal=False</v>
      </c>
    </row>
  </sheetData>
  <mergeCells count="2">
    <mergeCell ref="A1:K1"/>
    <mergeCell ref="A2:K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26"/>
  <sheetViews>
    <sheetView topLeftCell="E1" workbookViewId="0">
      <selection activeCell="M4" sqref="M4"/>
    </sheetView>
  </sheetViews>
  <sheetFormatPr baseColWidth="10" defaultColWidth="11.42578125" defaultRowHeight="12.75" x14ac:dyDescent="0.2"/>
  <cols>
    <col min="1" max="1" width="14.42578125" customWidth="1"/>
    <col min="2" max="2" width="21.28515625" customWidth="1"/>
    <col min="3" max="3" width="16.140625" customWidth="1"/>
    <col min="4" max="4" width="16.5703125" customWidth="1"/>
    <col min="5" max="5" width="21.85546875" customWidth="1"/>
    <col min="6" max="6" width="44.42578125" customWidth="1"/>
    <col min="7" max="7" width="15.7109375" customWidth="1"/>
    <col min="8" max="9" width="15.85546875" customWidth="1"/>
    <col min="10" max="10" width="12.5703125" customWidth="1"/>
    <col min="11" max="11" width="22.42578125" customWidth="1"/>
    <col min="12" max="12" width="14.140625" customWidth="1"/>
    <col min="13" max="13" width="13" customWidth="1"/>
    <col min="14" max="14" width="31.140625" customWidth="1"/>
  </cols>
  <sheetData>
    <row r="1" spans="1:14" ht="15.75" x14ac:dyDescent="0.2">
      <c r="A1" s="89" t="s">
        <v>32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</row>
    <row r="2" spans="1:14" ht="15.75" x14ac:dyDescent="0.2">
      <c r="A2" s="90" t="s">
        <v>39</v>
      </c>
      <c r="B2" s="90"/>
      <c r="C2" s="90"/>
      <c r="D2" s="90"/>
      <c r="E2" s="89"/>
      <c r="F2" s="89"/>
      <c r="G2" s="90"/>
      <c r="H2" s="90"/>
      <c r="I2" s="90"/>
      <c r="J2" s="90"/>
      <c r="K2" s="90"/>
      <c r="L2" s="90"/>
      <c r="M2" s="90"/>
    </row>
    <row r="3" spans="1:14" ht="30" x14ac:dyDescent="0.2">
      <c r="A3" s="11" t="s">
        <v>0</v>
      </c>
      <c r="B3" s="11" t="s">
        <v>5</v>
      </c>
      <c r="C3" s="11" t="s">
        <v>6</v>
      </c>
      <c r="D3" s="61" t="s">
        <v>7</v>
      </c>
      <c r="E3" s="64" t="s">
        <v>1</v>
      </c>
      <c r="F3" s="84" t="s">
        <v>2</v>
      </c>
      <c r="G3" s="62" t="s">
        <v>8</v>
      </c>
      <c r="H3" s="12" t="s">
        <v>9</v>
      </c>
      <c r="I3" s="11" t="s">
        <v>10</v>
      </c>
      <c r="J3" s="11" t="s">
        <v>11</v>
      </c>
      <c r="K3" s="12" t="s">
        <v>12</v>
      </c>
      <c r="L3" s="11" t="s">
        <v>13</v>
      </c>
      <c r="M3" s="63" t="s">
        <v>14</v>
      </c>
      <c r="N3" s="64" t="s">
        <v>27</v>
      </c>
    </row>
    <row r="4" spans="1:14" ht="68.25" customHeight="1" x14ac:dyDescent="0.2">
      <c r="A4" s="57" t="s">
        <v>16</v>
      </c>
      <c r="B4" s="5" t="str">
        <f>+Consolidado!F10</f>
        <v xml:space="preserve">Seguros del  Estado </v>
      </c>
      <c r="C4" s="5" t="str">
        <f>+Consolidado!G10</f>
        <v>860,009,578</v>
      </c>
      <c r="D4" s="6" t="str">
        <f>+Consolidado!H10</f>
        <v xml:space="preserve">Calle 83 # 19-10 Bogota </v>
      </c>
      <c r="E4" s="5" t="s">
        <v>17</v>
      </c>
      <c r="F4" s="4" t="str">
        <f>+Consolidado!C10</f>
        <v>COMPRA DE UNA PÓLIZA DE MANEJO GLOBAL DEL SECTOR OFICIAL QUE AMPARE A LOS FUNCIONARIOS DEL FONDO DE BIENESTAR SOCIAL DE LA CONTRALORÍA GENERAL DEL DEPARTAMENTO DEL ATLÁNTICO</v>
      </c>
      <c r="G4" s="5">
        <f>+Consolidado!I10</f>
        <v>456389</v>
      </c>
      <c r="H4" s="68">
        <f>+Consolidado!J10</f>
        <v>45322</v>
      </c>
      <c r="I4" s="68">
        <f>+Consolidado!K10</f>
        <v>45322</v>
      </c>
      <c r="J4" s="5" t="str">
        <f>+Consolidado!L10</f>
        <v xml:space="preserve">12 meses </v>
      </c>
      <c r="K4" s="5" t="str">
        <f>+Consolidado!M10</f>
        <v xml:space="preserve">Seguros </v>
      </c>
      <c r="L4" s="68">
        <f>+Consolidado!N10</f>
        <v>45684</v>
      </c>
      <c r="M4" s="5" t="str">
        <f>+Consolidado!O10</f>
        <v xml:space="preserve">Ivan Cajigas </v>
      </c>
      <c r="N4" s="85" t="s">
        <v>18</v>
      </c>
    </row>
    <row r="6" spans="1:14" x14ac:dyDescent="0.2">
      <c r="A6" t="s">
        <v>28</v>
      </c>
    </row>
    <row r="7" spans="1:14" hidden="1" x14ac:dyDescent="0.2"/>
    <row r="8" spans="1:14" hidden="1" x14ac:dyDescent="0.2"/>
    <row r="9" spans="1:14" hidden="1" x14ac:dyDescent="0.2"/>
    <row r="10" spans="1:14" hidden="1" x14ac:dyDescent="0.2"/>
    <row r="11" spans="1:14" hidden="1" x14ac:dyDescent="0.2"/>
    <row r="12" spans="1:14" ht="16.5" hidden="1" customHeight="1" x14ac:dyDescent="0.2"/>
    <row r="22" spans="1:1" x14ac:dyDescent="0.2">
      <c r="A22" s="3"/>
    </row>
    <row r="23" spans="1:1" ht="27.75" customHeight="1" x14ac:dyDescent="0.2"/>
    <row r="24" spans="1:1" ht="23.25" customHeight="1" x14ac:dyDescent="0.2"/>
    <row r="25" spans="1:1" ht="25.5" customHeight="1" x14ac:dyDescent="0.2"/>
    <row r="26" spans="1:1" ht="22.5" customHeight="1" x14ac:dyDescent="0.2"/>
  </sheetData>
  <mergeCells count="2">
    <mergeCell ref="A1:M1"/>
    <mergeCell ref="A2:M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6"/>
  <sheetViews>
    <sheetView workbookViewId="0">
      <selection activeCell="B4" sqref="B4"/>
    </sheetView>
  </sheetViews>
  <sheetFormatPr baseColWidth="10" defaultColWidth="11.42578125" defaultRowHeight="12.75" x14ac:dyDescent="0.2"/>
  <cols>
    <col min="1" max="1" width="14.42578125" customWidth="1"/>
    <col min="2" max="2" width="21.28515625" customWidth="1"/>
    <col min="3" max="3" width="16.140625" customWidth="1"/>
    <col min="4" max="4" width="16.5703125" customWidth="1"/>
    <col min="5" max="5" width="21.85546875" customWidth="1"/>
    <col min="6" max="6" width="44.42578125" customWidth="1"/>
    <col min="7" max="7" width="15.7109375" customWidth="1"/>
    <col min="8" max="9" width="15.85546875" customWidth="1"/>
    <col min="10" max="10" width="12.5703125" customWidth="1"/>
    <col min="11" max="11" width="22.42578125" customWidth="1"/>
    <col min="12" max="12" width="21.28515625" customWidth="1"/>
    <col min="13" max="13" width="24" customWidth="1"/>
  </cols>
  <sheetData>
    <row r="1" spans="1:13" ht="15.75" x14ac:dyDescent="0.2">
      <c r="A1" s="89" t="s">
        <v>32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</row>
    <row r="2" spans="1:13" ht="16.5" thickBot="1" x14ac:dyDescent="0.25">
      <c r="A2" s="91" t="s">
        <v>40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</row>
    <row r="3" spans="1:13" ht="13.5" thickBot="1" x14ac:dyDescent="0.25">
      <c r="A3" s="22" t="s">
        <v>0</v>
      </c>
      <c r="B3" s="23" t="s">
        <v>5</v>
      </c>
      <c r="C3" s="23" t="s">
        <v>6</v>
      </c>
      <c r="D3" s="23" t="s">
        <v>7</v>
      </c>
      <c r="E3" s="23" t="s">
        <v>1</v>
      </c>
      <c r="F3" s="24" t="s">
        <v>2</v>
      </c>
      <c r="G3" s="23" t="s">
        <v>8</v>
      </c>
      <c r="H3" s="24" t="s">
        <v>9</v>
      </c>
      <c r="I3" s="24" t="s">
        <v>29</v>
      </c>
      <c r="J3" s="23" t="s">
        <v>11</v>
      </c>
      <c r="K3" s="24" t="s">
        <v>12</v>
      </c>
      <c r="L3" s="69" t="s">
        <v>14</v>
      </c>
      <c r="M3" s="36" t="s">
        <v>4</v>
      </c>
    </row>
    <row r="4" spans="1:13" x14ac:dyDescent="0.2">
      <c r="A4" s="57" t="s">
        <v>41</v>
      </c>
      <c r="B4" s="6"/>
      <c r="C4" s="6"/>
      <c r="D4" s="6"/>
      <c r="E4" s="5"/>
      <c r="F4" s="4"/>
      <c r="G4" s="67"/>
      <c r="H4" s="68"/>
      <c r="I4" s="68"/>
      <c r="J4" s="5"/>
      <c r="K4" s="5"/>
      <c r="L4" s="5"/>
      <c r="M4" s="66"/>
    </row>
    <row r="6" spans="1:13" x14ac:dyDescent="0.2">
      <c r="A6" s="10" t="s">
        <v>30</v>
      </c>
    </row>
  </sheetData>
  <mergeCells count="2">
    <mergeCell ref="A1:L1"/>
    <mergeCell ref="A2:L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4"/>
  <sheetViews>
    <sheetView zoomScaleNormal="100" workbookViewId="0">
      <selection activeCell="A3" sqref="A3"/>
    </sheetView>
  </sheetViews>
  <sheetFormatPr baseColWidth="10" defaultColWidth="11.42578125" defaultRowHeight="12.75" x14ac:dyDescent="0.2"/>
  <cols>
    <col min="1" max="1" width="14.42578125" customWidth="1"/>
    <col min="2" max="2" width="21.28515625" customWidth="1"/>
    <col min="3" max="3" width="16.140625" customWidth="1"/>
    <col min="4" max="4" width="16.5703125" customWidth="1"/>
    <col min="5" max="5" width="21.85546875" customWidth="1"/>
    <col min="6" max="6" width="44.42578125" customWidth="1"/>
    <col min="7" max="7" width="15.7109375" customWidth="1"/>
    <col min="8" max="9" width="15.85546875" customWidth="1"/>
    <col min="10" max="10" width="12.5703125" customWidth="1"/>
    <col min="11" max="11" width="22.42578125" customWidth="1"/>
    <col min="12" max="12" width="14.140625" customWidth="1"/>
    <col min="13" max="13" width="18.28515625" customWidth="1"/>
    <col min="14" max="14" width="22.7109375" customWidth="1"/>
  </cols>
  <sheetData>
    <row r="1" spans="1:14" ht="15.75" x14ac:dyDescent="0.2">
      <c r="A1" s="89" t="s">
        <v>32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</row>
    <row r="2" spans="1:14" ht="15.75" x14ac:dyDescent="0.2">
      <c r="A2" s="90" t="s">
        <v>42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</row>
    <row r="3" spans="1:14" ht="30" x14ac:dyDescent="0.2">
      <c r="A3" s="11" t="s">
        <v>0</v>
      </c>
      <c r="B3" s="11" t="s">
        <v>5</v>
      </c>
      <c r="C3" s="11" t="s">
        <v>6</v>
      </c>
      <c r="D3" s="11" t="s">
        <v>7</v>
      </c>
      <c r="E3" s="11" t="s">
        <v>1</v>
      </c>
      <c r="F3" s="12" t="s">
        <v>2</v>
      </c>
      <c r="G3" s="11" t="s">
        <v>8</v>
      </c>
      <c r="H3" s="12" t="s">
        <v>9</v>
      </c>
      <c r="I3" s="11" t="s">
        <v>10</v>
      </c>
      <c r="J3" s="11" t="s">
        <v>11</v>
      </c>
      <c r="K3" s="12" t="s">
        <v>12</v>
      </c>
      <c r="L3" s="11" t="s">
        <v>13</v>
      </c>
      <c r="M3" s="61" t="s">
        <v>14</v>
      </c>
      <c r="N3" s="64" t="s">
        <v>4</v>
      </c>
    </row>
    <row r="4" spans="1:14" x14ac:dyDescent="0.2">
      <c r="A4" s="4" t="s">
        <v>31</v>
      </c>
      <c r="B4" s="4" t="s">
        <v>31</v>
      </c>
      <c r="C4" s="4" t="s">
        <v>31</v>
      </c>
      <c r="D4" s="4" t="s">
        <v>31</v>
      </c>
      <c r="E4" s="4" t="s">
        <v>31</v>
      </c>
      <c r="F4" s="13"/>
      <c r="G4" s="13"/>
      <c r="H4" s="13"/>
      <c r="I4" s="13"/>
      <c r="J4" s="13"/>
      <c r="K4" s="13"/>
      <c r="L4" s="13"/>
      <c r="M4" s="13"/>
      <c r="N4" s="13"/>
    </row>
  </sheetData>
  <mergeCells count="2">
    <mergeCell ref="A1:M1"/>
    <mergeCell ref="A2:M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6"/>
  <sheetViews>
    <sheetView zoomScaleNormal="100" zoomScaleSheetLayoutView="130" workbookViewId="0">
      <selection activeCell="A3" sqref="A3"/>
    </sheetView>
  </sheetViews>
  <sheetFormatPr baseColWidth="10" defaultColWidth="11.42578125" defaultRowHeight="12.75" x14ac:dyDescent="0.2"/>
  <cols>
    <col min="1" max="1" width="14.42578125" customWidth="1"/>
    <col min="2" max="2" width="21.28515625" customWidth="1"/>
    <col min="3" max="3" width="16.140625" customWidth="1"/>
    <col min="4" max="4" width="16.5703125" customWidth="1"/>
    <col min="5" max="5" width="21.85546875" customWidth="1"/>
    <col min="6" max="6" width="44.42578125" customWidth="1"/>
    <col min="7" max="7" width="15.7109375" customWidth="1"/>
    <col min="8" max="8" width="15.85546875" customWidth="1"/>
    <col min="9" max="9" width="12.5703125" customWidth="1"/>
    <col min="10" max="10" width="22.42578125" customWidth="1"/>
    <col min="11" max="11" width="21.28515625" customWidth="1"/>
    <col min="12" max="12" width="23.5703125" customWidth="1"/>
  </cols>
  <sheetData>
    <row r="1" spans="1:12" ht="15.75" x14ac:dyDescent="0.2">
      <c r="A1" s="89" t="s">
        <v>32</v>
      </c>
      <c r="B1" s="89"/>
      <c r="C1" s="89"/>
      <c r="D1" s="89"/>
      <c r="E1" s="89"/>
      <c r="F1" s="89"/>
      <c r="G1" s="89"/>
      <c r="H1" s="89"/>
      <c r="I1" s="89"/>
      <c r="J1" s="89"/>
      <c r="K1" s="89"/>
    </row>
    <row r="2" spans="1:12" ht="16.5" thickBot="1" x14ac:dyDescent="0.25">
      <c r="A2" s="91" t="s">
        <v>43</v>
      </c>
      <c r="B2" s="91"/>
      <c r="C2" s="91"/>
      <c r="D2" s="91"/>
      <c r="E2" s="91"/>
      <c r="F2" s="91"/>
      <c r="G2" s="91"/>
      <c r="H2" s="91"/>
      <c r="I2" s="91"/>
      <c r="J2" s="91"/>
      <c r="K2" s="91"/>
    </row>
    <row r="3" spans="1:12" ht="13.5" thickBot="1" x14ac:dyDescent="0.25">
      <c r="A3" s="7" t="s">
        <v>0</v>
      </c>
      <c r="B3" s="8" t="s">
        <v>5</v>
      </c>
      <c r="C3" s="8" t="s">
        <v>6</v>
      </c>
      <c r="D3" s="8" t="s">
        <v>7</v>
      </c>
      <c r="E3" s="8" t="s">
        <v>1</v>
      </c>
      <c r="F3" s="9" t="s">
        <v>2</v>
      </c>
      <c r="G3" s="8" t="s">
        <v>8</v>
      </c>
      <c r="H3" s="9" t="s">
        <v>9</v>
      </c>
      <c r="I3" s="8" t="s">
        <v>11</v>
      </c>
      <c r="J3" s="9" t="s">
        <v>12</v>
      </c>
      <c r="K3" s="42" t="s">
        <v>14</v>
      </c>
      <c r="L3" s="44" t="s">
        <v>4</v>
      </c>
    </row>
    <row r="4" spans="1:12" x14ac:dyDescent="0.2">
      <c r="A4" s="14" t="s">
        <v>31</v>
      </c>
      <c r="B4" s="14" t="s">
        <v>31</v>
      </c>
      <c r="C4" s="14" t="s">
        <v>31</v>
      </c>
      <c r="D4" s="14" t="s">
        <v>31</v>
      </c>
      <c r="E4" s="14" t="s">
        <v>31</v>
      </c>
      <c r="F4" s="15"/>
      <c r="G4" s="16"/>
      <c r="H4" s="17"/>
      <c r="I4" s="17"/>
      <c r="J4" s="17"/>
      <c r="K4" s="43"/>
      <c r="L4" s="45"/>
    </row>
    <row r="5" spans="1:12" x14ac:dyDescent="0.2">
      <c r="F5" t="s">
        <v>25</v>
      </c>
    </row>
    <row r="6" spans="1:12" x14ac:dyDescent="0.2">
      <c r="A6" t="s">
        <v>28</v>
      </c>
    </row>
  </sheetData>
  <mergeCells count="2">
    <mergeCell ref="A1:K1"/>
    <mergeCell ref="A2:K2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6"/>
  <sheetViews>
    <sheetView workbookViewId="0">
      <selection activeCell="A5" sqref="A5"/>
    </sheetView>
  </sheetViews>
  <sheetFormatPr baseColWidth="10" defaultColWidth="11.42578125" defaultRowHeight="12.75" x14ac:dyDescent="0.2"/>
  <cols>
    <col min="1" max="1" width="17" customWidth="1"/>
    <col min="2" max="2" width="25.140625" customWidth="1"/>
    <col min="3" max="3" width="16.140625" customWidth="1"/>
    <col min="4" max="4" width="16.5703125" customWidth="1"/>
    <col min="5" max="5" width="21.85546875" customWidth="1"/>
    <col min="6" max="6" width="44.42578125" customWidth="1"/>
    <col min="7" max="7" width="15.7109375" customWidth="1"/>
    <col min="8" max="8" width="15.85546875" customWidth="1"/>
    <col min="9" max="9" width="12.5703125" customWidth="1"/>
    <col min="10" max="10" width="22.42578125" customWidth="1"/>
    <col min="11" max="11" width="21.28515625" customWidth="1"/>
    <col min="12" max="12" width="29" customWidth="1"/>
  </cols>
  <sheetData>
    <row r="1" spans="1:12" ht="15.75" x14ac:dyDescent="0.2">
      <c r="A1" s="89" t="s">
        <v>32</v>
      </c>
      <c r="B1" s="89"/>
      <c r="C1" s="89"/>
      <c r="D1" s="89"/>
      <c r="E1" s="89"/>
      <c r="F1" s="89"/>
      <c r="G1" s="89"/>
      <c r="H1" s="89"/>
      <c r="I1" s="89"/>
      <c r="J1" s="89"/>
      <c r="K1" s="89"/>
    </row>
    <row r="2" spans="1:12" ht="16.5" thickBot="1" x14ac:dyDescent="0.25">
      <c r="A2" s="91" t="s">
        <v>44</v>
      </c>
      <c r="B2" s="91"/>
      <c r="C2" s="91"/>
      <c r="D2" s="91"/>
      <c r="E2" s="91"/>
      <c r="F2" s="91"/>
      <c r="G2" s="91"/>
      <c r="H2" s="91"/>
      <c r="I2" s="91"/>
      <c r="J2" s="91"/>
      <c r="K2" s="91"/>
    </row>
    <row r="3" spans="1:12" ht="13.5" thickBot="1" x14ac:dyDescent="0.25">
      <c r="A3" s="7" t="s">
        <v>0</v>
      </c>
      <c r="B3" s="8" t="s">
        <v>5</v>
      </c>
      <c r="C3" s="8" t="s">
        <v>6</v>
      </c>
      <c r="D3" s="8" t="s">
        <v>7</v>
      </c>
      <c r="E3" s="8" t="s">
        <v>1</v>
      </c>
      <c r="F3" s="9" t="s">
        <v>2</v>
      </c>
      <c r="G3" s="23" t="s">
        <v>8</v>
      </c>
      <c r="H3" s="24" t="s">
        <v>9</v>
      </c>
      <c r="I3" s="23" t="s">
        <v>11</v>
      </c>
      <c r="J3" s="24" t="s">
        <v>12</v>
      </c>
      <c r="K3" s="69" t="s">
        <v>14</v>
      </c>
      <c r="L3" s="40" t="s">
        <v>4</v>
      </c>
    </row>
    <row r="4" spans="1:12" ht="57" customHeight="1" x14ac:dyDescent="0.2">
      <c r="A4" s="75" t="s">
        <v>41</v>
      </c>
      <c r="B4" s="6"/>
      <c r="C4" s="74"/>
      <c r="D4" s="6"/>
      <c r="E4" s="6"/>
      <c r="F4" s="76"/>
      <c r="G4" s="67"/>
      <c r="H4" s="68"/>
      <c r="I4" s="5"/>
      <c r="J4" s="5"/>
      <c r="K4" s="5"/>
      <c r="L4" s="58"/>
    </row>
    <row r="6" spans="1:12" x14ac:dyDescent="0.2">
      <c r="A6" s="18" t="s">
        <v>28</v>
      </c>
    </row>
  </sheetData>
  <mergeCells count="2">
    <mergeCell ref="A1:K1"/>
    <mergeCell ref="A2:K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5"/>
  <sheetViews>
    <sheetView workbookViewId="0">
      <selection activeCell="A4" sqref="A4"/>
    </sheetView>
  </sheetViews>
  <sheetFormatPr baseColWidth="10" defaultColWidth="11.42578125" defaultRowHeight="12.75" x14ac:dyDescent="0.2"/>
  <cols>
    <col min="1" max="1" width="14.42578125" customWidth="1"/>
    <col min="2" max="2" width="21.28515625" customWidth="1"/>
    <col min="3" max="3" width="16.140625" customWidth="1"/>
    <col min="4" max="4" width="16.5703125" customWidth="1"/>
    <col min="5" max="5" width="21.85546875" customWidth="1"/>
    <col min="6" max="6" width="44.42578125" customWidth="1"/>
    <col min="7" max="7" width="15.7109375" customWidth="1"/>
    <col min="8" max="8" width="15.85546875" customWidth="1"/>
    <col min="9" max="9" width="12.5703125" customWidth="1"/>
    <col min="10" max="10" width="22.42578125" customWidth="1"/>
    <col min="11" max="11" width="21.28515625" customWidth="1"/>
    <col min="12" max="12" width="23.7109375" customWidth="1"/>
  </cols>
  <sheetData>
    <row r="1" spans="1:12" ht="15.75" x14ac:dyDescent="0.2">
      <c r="A1" s="89" t="s">
        <v>32</v>
      </c>
      <c r="B1" s="89"/>
      <c r="C1" s="89"/>
      <c r="D1" s="89"/>
      <c r="E1" s="89"/>
      <c r="F1" s="89"/>
      <c r="G1" s="89"/>
      <c r="H1" s="89"/>
      <c r="I1" s="89"/>
      <c r="J1" s="89"/>
      <c r="K1" s="89"/>
    </row>
    <row r="2" spans="1:12" ht="16.5" thickBot="1" x14ac:dyDescent="0.25">
      <c r="A2" s="91" t="s">
        <v>45</v>
      </c>
      <c r="B2" s="91"/>
      <c r="C2" s="91"/>
      <c r="D2" s="91"/>
      <c r="E2" s="91"/>
      <c r="F2" s="91"/>
      <c r="G2" s="91"/>
      <c r="H2" s="91"/>
      <c r="I2" s="91"/>
      <c r="J2" s="91"/>
      <c r="K2" s="91"/>
    </row>
    <row r="3" spans="1:12" ht="13.5" thickBot="1" x14ac:dyDescent="0.25">
      <c r="A3" s="7" t="s">
        <v>0</v>
      </c>
      <c r="B3" s="8" t="s">
        <v>5</v>
      </c>
      <c r="C3" s="8" t="s">
        <v>6</v>
      </c>
      <c r="D3" s="8" t="s">
        <v>7</v>
      </c>
      <c r="E3" s="8" t="s">
        <v>1</v>
      </c>
      <c r="F3" s="9" t="s">
        <v>2</v>
      </c>
      <c r="G3" s="8" t="s">
        <v>8</v>
      </c>
      <c r="H3" s="9" t="s">
        <v>9</v>
      </c>
      <c r="I3" s="8" t="s">
        <v>11</v>
      </c>
      <c r="J3" s="20" t="s">
        <v>12</v>
      </c>
      <c r="K3" s="21" t="s">
        <v>14</v>
      </c>
      <c r="L3" s="36" t="s">
        <v>4</v>
      </c>
    </row>
    <row r="4" spans="1:12" ht="83.25" customHeight="1" x14ac:dyDescent="0.2">
      <c r="A4" s="77"/>
      <c r="B4" s="49"/>
      <c r="C4" s="50"/>
      <c r="D4" s="49"/>
      <c r="E4" s="49"/>
      <c r="F4" s="78"/>
      <c r="G4" s="79"/>
      <c r="H4" s="80"/>
      <c r="I4" s="81"/>
      <c r="J4" s="82"/>
      <c r="K4" s="51"/>
      <c r="L4" s="37"/>
    </row>
    <row r="5" spans="1:12" x14ac:dyDescent="0.2">
      <c r="A5" s="65"/>
      <c r="B5" s="6"/>
      <c r="C5" s="5"/>
      <c r="D5" s="6"/>
      <c r="E5" s="6"/>
      <c r="F5" s="6"/>
      <c r="G5" s="67"/>
      <c r="H5" s="68"/>
      <c r="I5" s="5"/>
      <c r="J5" s="5"/>
      <c r="K5" s="5"/>
      <c r="L5" s="6"/>
    </row>
  </sheetData>
  <mergeCells count="2">
    <mergeCell ref="A1:K1"/>
    <mergeCell ref="A2:K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L6"/>
  <sheetViews>
    <sheetView workbookViewId="0">
      <selection activeCell="A3" sqref="A3"/>
    </sheetView>
  </sheetViews>
  <sheetFormatPr baseColWidth="10" defaultColWidth="11.42578125" defaultRowHeight="12.75" x14ac:dyDescent="0.2"/>
  <cols>
    <col min="1" max="1" width="14.42578125" customWidth="1"/>
    <col min="2" max="2" width="21.28515625" customWidth="1"/>
    <col min="3" max="3" width="16.140625" customWidth="1"/>
    <col min="4" max="4" width="16.5703125" customWidth="1"/>
    <col min="5" max="5" width="21.85546875" customWidth="1"/>
    <col min="6" max="6" width="44.42578125" customWidth="1"/>
    <col min="7" max="7" width="15.7109375" customWidth="1"/>
    <col min="8" max="8" width="15.85546875" customWidth="1"/>
    <col min="9" max="9" width="12.5703125" customWidth="1"/>
    <col min="10" max="10" width="22.42578125" customWidth="1"/>
    <col min="11" max="11" width="21.28515625" customWidth="1"/>
    <col min="12" max="12" width="13.28515625" customWidth="1"/>
  </cols>
  <sheetData>
    <row r="1" spans="1:12" ht="15.75" x14ac:dyDescent="0.2">
      <c r="A1" s="89" t="s">
        <v>32</v>
      </c>
      <c r="B1" s="89"/>
      <c r="C1" s="89"/>
      <c r="D1" s="89"/>
      <c r="E1" s="89"/>
      <c r="F1" s="89"/>
      <c r="G1" s="89"/>
      <c r="H1" s="89"/>
      <c r="I1" s="89"/>
      <c r="J1" s="89"/>
      <c r="K1" s="89"/>
    </row>
    <row r="2" spans="1:12" ht="16.5" thickBot="1" x14ac:dyDescent="0.25">
      <c r="A2" s="91" t="s">
        <v>46</v>
      </c>
      <c r="B2" s="91"/>
      <c r="C2" s="91"/>
      <c r="D2" s="91"/>
      <c r="E2" s="91"/>
      <c r="F2" s="91"/>
      <c r="G2" s="91"/>
      <c r="H2" s="91"/>
      <c r="I2" s="91"/>
      <c r="J2" s="91"/>
      <c r="K2" s="91"/>
    </row>
    <row r="3" spans="1:12" ht="13.5" thickBot="1" x14ac:dyDescent="0.25">
      <c r="A3" s="7" t="s">
        <v>0</v>
      </c>
      <c r="B3" s="8" t="s">
        <v>5</v>
      </c>
      <c r="C3" s="8" t="s">
        <v>6</v>
      </c>
      <c r="D3" s="8" t="s">
        <v>7</v>
      </c>
      <c r="E3" s="8" t="s">
        <v>1</v>
      </c>
      <c r="F3" s="9" t="s">
        <v>2</v>
      </c>
      <c r="G3" s="8" t="s">
        <v>8</v>
      </c>
      <c r="H3" s="9" t="s">
        <v>9</v>
      </c>
      <c r="I3" s="8" t="s">
        <v>11</v>
      </c>
      <c r="J3" s="20" t="s">
        <v>12</v>
      </c>
      <c r="K3" s="21" t="s">
        <v>14</v>
      </c>
      <c r="L3" s="36" t="s">
        <v>4</v>
      </c>
    </row>
    <row r="4" spans="1:12" x14ac:dyDescent="0.2">
      <c r="A4" s="14" t="s">
        <v>31</v>
      </c>
      <c r="B4" s="14" t="s">
        <v>31</v>
      </c>
      <c r="C4" s="14" t="s">
        <v>31</v>
      </c>
      <c r="D4" s="14" t="s">
        <v>31</v>
      </c>
      <c r="E4" s="14" t="s">
        <v>31</v>
      </c>
      <c r="F4" s="73"/>
      <c r="G4" s="72"/>
      <c r="H4" s="73"/>
      <c r="I4" s="72"/>
      <c r="J4" s="73"/>
      <c r="K4" s="70"/>
      <c r="L4" s="71"/>
    </row>
    <row r="5" spans="1:12" x14ac:dyDescent="0.2">
      <c r="F5" s="73"/>
      <c r="G5" s="72"/>
      <c r="H5" s="73"/>
      <c r="I5" s="72"/>
      <c r="J5" s="73"/>
      <c r="K5" s="70"/>
      <c r="L5" s="71"/>
    </row>
    <row r="6" spans="1:12" x14ac:dyDescent="0.2">
      <c r="A6" t="s">
        <v>28</v>
      </c>
    </row>
  </sheetData>
  <mergeCells count="2">
    <mergeCell ref="A1:K1"/>
    <mergeCell ref="A2:K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L4"/>
  <sheetViews>
    <sheetView topLeftCell="E1" workbookViewId="0">
      <selection activeCell="L5" sqref="L5"/>
    </sheetView>
  </sheetViews>
  <sheetFormatPr baseColWidth="10" defaultColWidth="11.42578125" defaultRowHeight="12.75" x14ac:dyDescent="0.2"/>
  <cols>
    <col min="1" max="1" width="14.42578125" customWidth="1"/>
    <col min="2" max="2" width="21.28515625" customWidth="1"/>
    <col min="3" max="3" width="16.140625" customWidth="1"/>
    <col min="4" max="4" width="16.5703125" customWidth="1"/>
    <col min="5" max="5" width="21.85546875" customWidth="1"/>
    <col min="6" max="6" width="44.42578125" customWidth="1"/>
    <col min="7" max="7" width="15.7109375" customWidth="1"/>
    <col min="8" max="8" width="15.85546875" customWidth="1"/>
    <col min="9" max="9" width="12.5703125" customWidth="1"/>
    <col min="10" max="10" width="22.42578125" customWidth="1"/>
    <col min="11" max="11" width="21.28515625" customWidth="1"/>
    <col min="12" max="12" width="20.140625" customWidth="1"/>
  </cols>
  <sheetData>
    <row r="1" spans="1:12" ht="15.75" x14ac:dyDescent="0.2">
      <c r="A1" s="89" t="s">
        <v>32</v>
      </c>
      <c r="B1" s="89"/>
      <c r="C1" s="89"/>
      <c r="D1" s="89"/>
      <c r="E1" s="89"/>
      <c r="F1" s="89"/>
      <c r="G1" s="89"/>
      <c r="H1" s="89"/>
      <c r="I1" s="89"/>
      <c r="J1" s="89"/>
      <c r="K1" s="89"/>
    </row>
    <row r="2" spans="1:12" ht="16.5" thickBot="1" x14ac:dyDescent="0.25">
      <c r="A2" s="91" t="s">
        <v>47</v>
      </c>
      <c r="B2" s="91"/>
      <c r="C2" s="91"/>
      <c r="D2" s="91"/>
      <c r="E2" s="91"/>
      <c r="F2" s="91"/>
      <c r="G2" s="91"/>
      <c r="H2" s="91"/>
      <c r="I2" s="91"/>
      <c r="J2" s="91"/>
      <c r="K2" s="91"/>
    </row>
    <row r="3" spans="1:12" ht="13.5" thickBot="1" x14ac:dyDescent="0.25">
      <c r="A3" s="22" t="s">
        <v>0</v>
      </c>
      <c r="B3" s="23" t="s">
        <v>5</v>
      </c>
      <c r="C3" s="23" t="s">
        <v>6</v>
      </c>
      <c r="D3" s="23" t="s">
        <v>7</v>
      </c>
      <c r="E3" s="23" t="s">
        <v>1</v>
      </c>
      <c r="F3" s="24" t="s">
        <v>2</v>
      </c>
      <c r="G3" s="23" t="s">
        <v>8</v>
      </c>
      <c r="H3" s="24" t="s">
        <v>9</v>
      </c>
      <c r="I3" s="23" t="s">
        <v>11</v>
      </c>
      <c r="J3" s="25" t="s">
        <v>12</v>
      </c>
      <c r="K3" s="26" t="s">
        <v>14</v>
      </c>
      <c r="L3" s="40" t="s">
        <v>4</v>
      </c>
    </row>
    <row r="4" spans="1:12" ht="103.5" customHeight="1" x14ac:dyDescent="0.2">
      <c r="A4" s="87" t="str">
        <f>+Consolidado!A11</f>
        <v>FBS-CD-002-2024</v>
      </c>
      <c r="B4" s="14" t="str">
        <f>+Consolidado!F11</f>
        <v xml:space="preserve">FUNDACIÓN UNIDOS POR MÁS SONRISAS </v>
      </c>
      <c r="C4" s="14" t="str">
        <f>+Consolidado!G11</f>
        <v>900242585-1</v>
      </c>
      <c r="D4" s="14" t="str">
        <f>+Consolidado!H11</f>
        <v xml:space="preserve">Cra 43b  # 85-76 Barranquiila </v>
      </c>
      <c r="E4" s="14" t="str">
        <f>+Consolidado!B11</f>
        <v xml:space="preserve">CONTRATACION DIRECTA </v>
      </c>
      <c r="F4" s="27" t="str">
        <f>+Consolidado!C11</f>
        <v>PRESTACIÓN DE SERVICIOS PROFESIONALES EN LA ASESORÍA Y DESARROLLO DE LA JORDANA MOTIVACIONAL:  MI CONTRIBUCIÓN EN LA CONSECUCIÓN DE LA MISIÓN INSTITUCIONAL DE LA CONTRALORÍA DEPARTAMENTAL DEL ATLÁNTICO, EN EL MARCO DEL OCTOGÉSIMO NOVENO ANIVERSARIO DE CREACIÓN</v>
      </c>
      <c r="G4" s="28">
        <f>+Consolidado!I11</f>
        <v>12000000</v>
      </c>
      <c r="H4" s="29">
        <f>+Consolidado!J11</f>
        <v>45509</v>
      </c>
      <c r="I4" s="27" t="str">
        <f>+Consolidado!L11</f>
        <v xml:space="preserve">4 DIAS </v>
      </c>
      <c r="J4" s="27" t="str">
        <f>+Consolidado!M11</f>
        <v xml:space="preserve">Prestacion de servicios profesionales </v>
      </c>
      <c r="K4" s="39" t="str">
        <f>+Consolidado!O11</f>
        <v xml:space="preserve">MARIA VIANA NIETO </v>
      </c>
      <c r="L4" s="41" t="str">
        <f>+Consolidado!E11</f>
        <v>https://community.secop.gov.co/Public/Tendering/OpportunityDetail/Index?noticeUID=CO1.NTC.6474926&amp;isFromPublicArea=True&amp;isModal=False</v>
      </c>
    </row>
  </sheetData>
  <mergeCells count="2">
    <mergeCell ref="A1:K1"/>
    <mergeCell ref="A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3</vt:i4>
      </vt:variant>
    </vt:vector>
  </HeadingPairs>
  <TitlesOfParts>
    <vt:vector size="16" baseType="lpstr">
      <vt:lpstr>Consolidado</vt:lpstr>
      <vt:lpstr>Enero </vt:lpstr>
      <vt:lpstr>Febrero </vt:lpstr>
      <vt:lpstr>Marzo</vt:lpstr>
      <vt:lpstr>Abril </vt:lpstr>
      <vt:lpstr>Mayo</vt:lpstr>
      <vt:lpstr>Junio </vt:lpstr>
      <vt:lpstr>julio </vt:lpstr>
      <vt:lpstr>Agosto </vt:lpstr>
      <vt:lpstr>Septiembre </vt:lpstr>
      <vt:lpstr>Octubre </vt:lpstr>
      <vt:lpstr>Noviembre </vt:lpstr>
      <vt:lpstr>Diciembre </vt:lpstr>
      <vt:lpstr>Consolidado!Área_de_impresión</vt:lpstr>
      <vt:lpstr>Consolidado!Excel_BuiltIn__FilterDatabase</vt:lpstr>
      <vt:lpstr>Consolidado!Títulos_a_imprimir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Secretaria Gral01</dc:creator>
  <cp:keywords/>
  <dc:description/>
  <cp:lastModifiedBy>CLAUDIA MARIA CONTRERAS LLANOS</cp:lastModifiedBy>
  <cp:revision/>
  <dcterms:created xsi:type="dcterms:W3CDTF">2019-02-19T20:36:05Z</dcterms:created>
  <dcterms:modified xsi:type="dcterms:W3CDTF">2025-01-20T18:28:43Z</dcterms:modified>
  <cp:category/>
  <cp:contentStatus/>
</cp:coreProperties>
</file>